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M25" i="1" l="1"/>
  <c r="L25" i="1"/>
  <c r="K25" i="1"/>
  <c r="I25" i="1"/>
  <c r="H25" i="1"/>
  <c r="G25" i="1"/>
  <c r="E25" i="1"/>
  <c r="D25" i="1"/>
  <c r="C25" i="1"/>
  <c r="B25" i="1"/>
  <c r="N25" i="1" l="1"/>
  <c r="J25" i="1"/>
  <c r="F25" i="1"/>
  <c r="J24" i="1"/>
  <c r="F24" i="1"/>
  <c r="N23" i="1"/>
  <c r="J23" i="1"/>
  <c r="F23" i="1"/>
  <c r="N22" i="1"/>
  <c r="J22" i="1"/>
  <c r="F22" i="1"/>
  <c r="N21" i="1"/>
  <c r="J21" i="1"/>
  <c r="F21" i="1"/>
  <c r="N20" i="1"/>
  <c r="J20" i="1"/>
  <c r="F20" i="1"/>
  <c r="N19" i="1"/>
  <c r="J19" i="1"/>
  <c r="F19" i="1"/>
  <c r="N18" i="1"/>
  <c r="J18" i="1"/>
  <c r="F18" i="1"/>
  <c r="N17" i="1"/>
  <c r="J17" i="1"/>
  <c r="F17" i="1"/>
  <c r="N16" i="1"/>
  <c r="J16" i="1"/>
  <c r="F16" i="1"/>
  <c r="N15" i="1"/>
  <c r="J15" i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<sst xmlns="http://schemas.openxmlformats.org/spreadsheetml/2006/main" count="65" uniqueCount="48">
  <si>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</si>
  <si>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</si>
  <si>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</si>
  <si>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</si>
  <si>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</si>
  <si>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</si>
  <si>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</si>
  <si>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</si>
  <si>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</si>
  <si>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</si>
  <si>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</si>
  <si>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</si>
  <si>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</si>
  <si>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</si>
  <si>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</si>
  <si>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</si>
  <si>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</si>
  <si>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</si>
  <si>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</si>
  <si>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</si>
  <si>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</si>
  <si>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</si>
  <si>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</si>
  <si>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</si>
  <si>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</si>
  <si>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</si>
  <si>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</si>
  <si>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</si>
  <si>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</si>
  <si>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</si>
  <si>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</si>
  <si>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</si>
  <si>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</si>
  <si>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</si>
  <si>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</si>
  <si>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</si>
  <si>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</si>
  <si>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</si>
  <si>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</si>
  <si>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</si>
  <si>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</si>
  <si>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</si>
  <si>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</si>
  <si>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</si>
  <si>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عكار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</si>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</sst>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5" fontId="7" fillId="0" borderId="27" xfId="1" applyNumberFormat="1" applyFont="1" applyBorder="1"/>
    <xf numFmtId="165" fontId="7" fillId="0" borderId="28" xfId="1" applyNumberFormat="1" applyFont="1" applyBorder="1"/>
    <xf numFmtId="165" fontId="7" fillId="0" borderId="29" xfId="1" applyNumberFormat="1" applyFont="1" applyBorder="1"/>
    <xf numFmtId="165" fontId="7" fillId="0" borderId="30" xfId="1" applyNumberFormat="1" applyFont="1" applyBorder="1"/>
    <xf numFmtId="165" fontId="7" fillId="0" borderId="23" xfId="1" applyNumberFormat="1" applyFont="1" applyBorder="1"/>
    <xf numFmtId="165" fontId="7" fillId="0" borderId="24" xfId="1" applyNumberFormat="1" applyFont="1" applyBorder="1"/>
    <xf numFmtId="165" fontId="7" fillId="0" borderId="31" xfId="1" applyNumberFormat="1" applyFont="1" applyBorder="1"/>
    <xf numFmtId="165" fontId="7" fillId="0" borderId="8" xfId="1" applyNumberFormat="1" applyFont="1" applyBorder="1"/>
    <xf numFmtId="165" fontId="7" fillId="0" borderId="32" xfId="1" applyNumberFormat="1" applyFont="1" applyBorder="1"/>
    <xf numFmtId="165" fontId="7" fillId="0" borderId="0" xfId="2" applyNumberFormat="1" applyFont="1" applyBorder="1"/>
    <xf numFmtId="165" fontId="7" fillId="0" borderId="35" xfId="1" applyNumberFormat="1" applyFont="1" applyBorder="1"/>
    <xf numFmtId="165" fontId="7" fillId="0" borderId="36" xfId="1" applyNumberFormat="1" applyFont="1" applyBorder="1"/>
    <xf numFmtId="165" fontId="7" fillId="0" borderId="37" xfId="1" applyNumberFormat="1" applyFont="1" applyBorder="1"/>
    <xf numFmtId="3" fontId="7" fillId="0" borderId="29" xfId="0" applyNumberFormat="1" applyFont="1" applyBorder="1"/>
    <xf numFmtId="3" fontId="7" fillId="0" borderId="24" xfId="0" applyNumberFormat="1" applyFont="1" applyBorder="1"/>
    <xf numFmtId="3" fontId="7" fillId="0" borderId="32" xfId="0" applyNumberFormat="1" applyFont="1" applyBorder="1"/>
    <xf numFmtId="3" fontId="7" fillId="0" borderId="0" xfId="2" applyNumberFormat="1" applyFont="1" applyBorder="1"/>
    <xf numFmtId="0" fontId="1" fillId="0" borderId="0" xfId="0" applyFont="1"/>
    <xf numFmtId="0" fontId="5" fillId="0" borderId="40" xfId="0" applyFont="1" applyBorder="1" applyAlignment="1">
      <alignment horizontal="center" vertical="center" readingOrder="1"/>
    </xf>
    <xf numFmtId="165" fontId="9" fillId="0" borderId="2" xfId="1" applyNumberFormat="1" applyFont="1" applyBorder="1"/>
    <xf numFmtId="165" fontId="9" fillId="0" borderId="33" xfId="1" applyNumberFormat="1" applyFont="1" applyBorder="1"/>
    <xf numFmtId="165" fontId="9" fillId="0" borderId="34" xfId="1" applyNumberFormat="1" applyFont="1" applyBorder="1"/>
    <xf numFmtId="165" fontId="9" fillId="0" borderId="38" xfId="1" applyNumberFormat="1" applyFont="1" applyBorder="1"/>
    <xf numFmtId="3" fontId="9" fillId="0" borderId="34" xfId="0" applyNumberFormat="1" applyFont="1" applyBorder="1"/>
    <xf numFmtId="164" fontId="10" fillId="0" borderId="21" xfId="0" applyNumberFormat="1" applyFont="1" applyBorder="1" applyAlignment="1">
      <alignment vertical="center" readingOrder="1"/>
    </xf>
    <xf numFmtId="164" fontId="10" fillId="0" borderId="22" xfId="0" applyNumberFormat="1" applyFont="1" applyBorder="1" applyAlignment="1">
      <alignment vertical="center" readingOrder="1"/>
    </xf>
    <xf numFmtId="164" fontId="10" fillId="0" borderId="13" xfId="0" applyNumberFormat="1" applyFont="1" applyBorder="1" applyAlignment="1">
      <alignment vertical="center" readingOrder="1"/>
    </xf>
    <xf numFmtId="164" fontId="10" fillId="0" borderId="25" xfId="0" applyNumberFormat="1" applyFont="1" applyBorder="1" applyAlignment="1">
      <alignment vertical="center" readingOrder="1"/>
    </xf>
    <xf numFmtId="164" fontId="11" fillId="0" borderId="26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9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H3" sqref="H3"/>
    </sheetView>
  </sheetViews>
  <sheetFormatPr defaultRowHeight="15" x14ac:dyDescent="0.25"/>
  <cols>
    <col min="1" max="1" width="21.28515625" customWidth="1"/>
    <col min="2" max="2" width="15.42578125" customWidth="1"/>
    <col min="6" max="6" width="11.7109375" customWidth="1"/>
    <col min="14" max="14" width="10.42578125" customWidth="1"/>
  </cols>
  <sheetData>
    <row r="1" spans="1:16" ht="41.25" customHeight="1" x14ac:dyDescent="0.25">
      <c r="A1" s="49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2"/>
      <c r="P1" s="42"/>
    </row>
    <row r="2" spans="1:16" ht="36.75" customHeight="1" x14ac:dyDescent="0.25">
      <c r="A2" s="50" t="s">
        <v>46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6" ht="21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6" ht="15.75" thickBot="1" x14ac:dyDescent="0.3">
      <c r="A4" s="29" t="s">
        <v>0</v>
      </c>
    </row>
    <row r="5" spans="1:16" ht="18.75" thickBot="1" x14ac:dyDescent="0.3">
      <c r="A5" s="51" t="s">
        <v>1</v>
      </c>
      <c r="B5" s="51" t="s">
        <v>2</v>
      </c>
      <c r="C5" s="53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1:16" ht="18.75" thickBot="1" x14ac:dyDescent="0.3">
      <c r="A6" s="52"/>
      <c r="B6" s="52"/>
      <c r="C6" s="53" t="s">
        <v>4</v>
      </c>
      <c r="D6" s="54"/>
      <c r="E6" s="54"/>
      <c r="F6" s="54"/>
      <c r="G6" s="56" t="s">
        <v>5</v>
      </c>
      <c r="H6" s="54"/>
      <c r="I6" s="54"/>
      <c r="J6" s="54"/>
      <c r="K6" s="53" t="s">
        <v>6</v>
      </c>
      <c r="L6" s="54"/>
      <c r="M6" s="54"/>
      <c r="N6" s="55"/>
    </row>
    <row r="7" spans="1:16" x14ac:dyDescent="0.25">
      <c r="A7" s="46" t="s">
        <v>7</v>
      </c>
      <c r="B7" s="46" t="s">
        <v>8</v>
      </c>
      <c r="C7" s="44" t="s">
        <v>9</v>
      </c>
      <c r="D7" s="45" t="s">
        <v>10</v>
      </c>
      <c r="E7" s="45" t="s">
        <v>10</v>
      </c>
      <c r="F7" s="47" t="s">
        <v>11</v>
      </c>
      <c r="G7" s="44" t="s">
        <v>9</v>
      </c>
      <c r="H7" s="45" t="s">
        <v>10</v>
      </c>
      <c r="I7" s="45" t="s">
        <v>10</v>
      </c>
      <c r="J7" s="47" t="s">
        <v>11</v>
      </c>
      <c r="K7" s="44" t="s">
        <v>9</v>
      </c>
      <c r="L7" s="45" t="s">
        <v>10</v>
      </c>
      <c r="M7" s="45" t="s">
        <v>10</v>
      </c>
      <c r="N7" s="47" t="s">
        <v>11</v>
      </c>
    </row>
    <row r="8" spans="1:16" x14ac:dyDescent="0.25">
      <c r="A8" s="46"/>
      <c r="B8" s="46"/>
      <c r="C8" s="44"/>
      <c r="D8" s="45"/>
      <c r="E8" s="45"/>
      <c r="F8" s="47"/>
      <c r="G8" s="44"/>
      <c r="H8" s="45"/>
      <c r="I8" s="45"/>
      <c r="J8" s="47"/>
      <c r="K8" s="44"/>
      <c r="L8" s="45"/>
      <c r="M8" s="45"/>
      <c r="N8" s="47"/>
    </row>
    <row r="9" spans="1:16" ht="15.75" x14ac:dyDescent="0.25">
      <c r="A9" s="52" t="s">
        <v>12</v>
      </c>
      <c r="B9" s="46"/>
      <c r="C9" s="43" t="s">
        <v>47</v>
      </c>
      <c r="D9" s="1" t="s">
        <v>13</v>
      </c>
      <c r="E9" s="2" t="s">
        <v>14</v>
      </c>
      <c r="F9" s="1" t="s">
        <v>15</v>
      </c>
      <c r="G9" s="43" t="s">
        <v>47</v>
      </c>
      <c r="H9" s="1" t="s">
        <v>13</v>
      </c>
      <c r="I9" s="2" t="s">
        <v>14</v>
      </c>
      <c r="J9" s="1" t="s">
        <v>15</v>
      </c>
      <c r="K9" s="43" t="s">
        <v>47</v>
      </c>
      <c r="L9" s="1" t="s">
        <v>13</v>
      </c>
      <c r="M9" s="2" t="s">
        <v>14</v>
      </c>
      <c r="N9" s="3" t="s">
        <v>15</v>
      </c>
    </row>
    <row r="10" spans="1:16" ht="16.5" thickBot="1" x14ac:dyDescent="0.3">
      <c r="A10" s="57"/>
      <c r="B10" s="4" t="s">
        <v>16</v>
      </c>
      <c r="C10" s="5" t="s">
        <v>17</v>
      </c>
      <c r="D10" s="6" t="s">
        <v>18</v>
      </c>
      <c r="E10" s="7" t="s">
        <v>19</v>
      </c>
      <c r="F10" s="7" t="s">
        <v>20</v>
      </c>
      <c r="G10" s="4" t="s">
        <v>21</v>
      </c>
      <c r="H10" s="6" t="s">
        <v>22</v>
      </c>
      <c r="I10" s="7" t="s">
        <v>23</v>
      </c>
      <c r="J10" s="6" t="s">
        <v>24</v>
      </c>
      <c r="K10" s="4" t="s">
        <v>25</v>
      </c>
      <c r="L10" s="6" t="s">
        <v>26</v>
      </c>
      <c r="M10" s="7" t="s">
        <v>27</v>
      </c>
      <c r="N10" s="8" t="s">
        <v>28</v>
      </c>
    </row>
    <row r="11" spans="1:16" x14ac:dyDescent="0.25">
      <c r="A11" s="9" t="s">
        <v>29</v>
      </c>
      <c r="B11" s="12">
        <v>507</v>
      </c>
      <c r="C11" s="13">
        <v>455</v>
      </c>
      <c r="D11" s="14">
        <v>1331</v>
      </c>
      <c r="E11" s="14">
        <v>494</v>
      </c>
      <c r="F11" s="36">
        <f>E11/C11</f>
        <v>1.0857142857142856</v>
      </c>
      <c r="G11" s="22">
        <v>78</v>
      </c>
      <c r="H11" s="14">
        <v>4338</v>
      </c>
      <c r="I11" s="14">
        <v>2691</v>
      </c>
      <c r="J11" s="36">
        <f>I11/G11</f>
        <v>34.5</v>
      </c>
      <c r="K11" s="13">
        <v>49</v>
      </c>
      <c r="L11" s="25">
        <v>2636</v>
      </c>
      <c r="M11" s="25">
        <v>1433</v>
      </c>
      <c r="N11" s="36">
        <f>M11/K11</f>
        <v>29.244897959183675</v>
      </c>
    </row>
    <row r="12" spans="1:16" x14ac:dyDescent="0.25">
      <c r="A12" s="9" t="s">
        <v>30</v>
      </c>
      <c r="B12" s="15">
        <v>19</v>
      </c>
      <c r="C12" s="16">
        <v>17</v>
      </c>
      <c r="D12" s="17">
        <v>22</v>
      </c>
      <c r="E12" s="17">
        <v>15</v>
      </c>
      <c r="F12" s="37">
        <f t="shared" ref="F12:F25" si="0">E12/C12</f>
        <v>0.88235294117647056</v>
      </c>
      <c r="G12" s="23">
        <v>7</v>
      </c>
      <c r="H12" s="17">
        <v>80</v>
      </c>
      <c r="I12" s="17">
        <v>30</v>
      </c>
      <c r="J12" s="37">
        <f t="shared" ref="J12:J25" si="1">I12/G12</f>
        <v>4.2857142857142856</v>
      </c>
      <c r="K12" s="16">
        <v>5</v>
      </c>
      <c r="L12" s="26">
        <v>23</v>
      </c>
      <c r="M12" s="26">
        <v>15</v>
      </c>
      <c r="N12" s="37">
        <f t="shared" ref="N12:N25" si="2">M12/K12</f>
        <v>3</v>
      </c>
    </row>
    <row r="13" spans="1:16" x14ac:dyDescent="0.25">
      <c r="A13" s="9" t="s">
        <v>31</v>
      </c>
      <c r="B13" s="15">
        <v>327</v>
      </c>
      <c r="C13" s="16">
        <v>276</v>
      </c>
      <c r="D13" s="17">
        <v>443</v>
      </c>
      <c r="E13" s="17">
        <v>212</v>
      </c>
      <c r="F13" s="37">
        <f t="shared" si="0"/>
        <v>0.76811594202898548</v>
      </c>
      <c r="G13" s="23">
        <v>63</v>
      </c>
      <c r="H13" s="17">
        <v>1793</v>
      </c>
      <c r="I13" s="17">
        <v>842</v>
      </c>
      <c r="J13" s="37">
        <f t="shared" si="1"/>
        <v>13.365079365079366</v>
      </c>
      <c r="K13" s="16">
        <v>34</v>
      </c>
      <c r="L13" s="26">
        <v>1981</v>
      </c>
      <c r="M13" s="26">
        <v>916</v>
      </c>
      <c r="N13" s="37">
        <f t="shared" si="2"/>
        <v>26.941176470588236</v>
      </c>
    </row>
    <row r="14" spans="1:16" x14ac:dyDescent="0.25">
      <c r="A14" s="9" t="s">
        <v>32</v>
      </c>
      <c r="B14" s="15">
        <v>804</v>
      </c>
      <c r="C14" s="16">
        <v>698</v>
      </c>
      <c r="D14" s="17">
        <v>1514</v>
      </c>
      <c r="E14" s="17">
        <v>574</v>
      </c>
      <c r="F14" s="37">
        <f t="shared" si="0"/>
        <v>0.82234957020057309</v>
      </c>
      <c r="G14" s="23">
        <v>127</v>
      </c>
      <c r="H14" s="17">
        <v>2786</v>
      </c>
      <c r="I14" s="17">
        <v>1677</v>
      </c>
      <c r="J14" s="37">
        <f t="shared" si="1"/>
        <v>13.204724409448819</v>
      </c>
      <c r="K14" s="16">
        <v>121</v>
      </c>
      <c r="L14" s="26">
        <v>3853</v>
      </c>
      <c r="M14" s="26">
        <v>2146</v>
      </c>
      <c r="N14" s="37">
        <f t="shared" si="2"/>
        <v>17.735537190082646</v>
      </c>
    </row>
    <row r="15" spans="1:16" x14ac:dyDescent="0.25">
      <c r="A15" s="9" t="s">
        <v>33</v>
      </c>
      <c r="B15" s="15">
        <v>891</v>
      </c>
      <c r="C15" s="16">
        <v>780</v>
      </c>
      <c r="D15" s="17">
        <v>1493</v>
      </c>
      <c r="E15" s="17">
        <v>602</v>
      </c>
      <c r="F15" s="37">
        <f t="shared" si="0"/>
        <v>0.77179487179487183</v>
      </c>
      <c r="G15" s="23">
        <v>129</v>
      </c>
      <c r="H15" s="17">
        <v>3253</v>
      </c>
      <c r="I15" s="17">
        <v>1903</v>
      </c>
      <c r="J15" s="37">
        <f t="shared" si="1"/>
        <v>14.751937984496124</v>
      </c>
      <c r="K15" s="16">
        <v>141</v>
      </c>
      <c r="L15" s="26">
        <v>6283</v>
      </c>
      <c r="M15" s="26">
        <v>3583</v>
      </c>
      <c r="N15" s="37">
        <f t="shared" si="2"/>
        <v>25.411347517730498</v>
      </c>
    </row>
    <row r="16" spans="1:16" x14ac:dyDescent="0.25">
      <c r="A16" s="9" t="s">
        <v>34</v>
      </c>
      <c r="B16" s="15">
        <v>1050</v>
      </c>
      <c r="C16" s="16">
        <v>951</v>
      </c>
      <c r="D16" s="17">
        <v>2310</v>
      </c>
      <c r="E16" s="17">
        <v>907</v>
      </c>
      <c r="F16" s="37">
        <f t="shared" si="0"/>
        <v>0.95373291272344896</v>
      </c>
      <c r="G16" s="23">
        <v>125</v>
      </c>
      <c r="H16" s="17">
        <v>3720</v>
      </c>
      <c r="I16" s="17">
        <v>2163</v>
      </c>
      <c r="J16" s="37">
        <f t="shared" si="1"/>
        <v>17.303999999999998</v>
      </c>
      <c r="K16" s="16">
        <v>126</v>
      </c>
      <c r="L16" s="26">
        <v>5770</v>
      </c>
      <c r="M16" s="26">
        <v>3001</v>
      </c>
      <c r="N16" s="37">
        <f t="shared" si="2"/>
        <v>23.817460317460316</v>
      </c>
    </row>
    <row r="17" spans="1:14" x14ac:dyDescent="0.25">
      <c r="A17" s="9" t="s">
        <v>35</v>
      </c>
      <c r="B17" s="15">
        <v>847</v>
      </c>
      <c r="C17" s="16">
        <v>770</v>
      </c>
      <c r="D17" s="17">
        <v>1910</v>
      </c>
      <c r="E17" s="17">
        <v>687</v>
      </c>
      <c r="F17" s="37">
        <f t="shared" si="0"/>
        <v>0.89220779220779223</v>
      </c>
      <c r="G17" s="23">
        <v>137</v>
      </c>
      <c r="H17" s="17">
        <v>4875</v>
      </c>
      <c r="I17" s="17">
        <v>2964</v>
      </c>
      <c r="J17" s="37">
        <f t="shared" si="1"/>
        <v>21.635036496350367</v>
      </c>
      <c r="K17" s="16">
        <v>97</v>
      </c>
      <c r="L17" s="26">
        <v>5313</v>
      </c>
      <c r="M17" s="26">
        <v>2936</v>
      </c>
      <c r="N17" s="37">
        <f t="shared" si="2"/>
        <v>30.268041237113401</v>
      </c>
    </row>
    <row r="18" spans="1:14" x14ac:dyDescent="0.25">
      <c r="A18" s="9" t="s">
        <v>36</v>
      </c>
      <c r="B18" s="15">
        <v>304</v>
      </c>
      <c r="C18" s="16">
        <v>282</v>
      </c>
      <c r="D18" s="17">
        <v>864</v>
      </c>
      <c r="E18" s="17">
        <v>296</v>
      </c>
      <c r="F18" s="37">
        <f t="shared" si="0"/>
        <v>1.0496453900709219</v>
      </c>
      <c r="G18" s="23">
        <v>44</v>
      </c>
      <c r="H18" s="17">
        <v>1694</v>
      </c>
      <c r="I18" s="17">
        <v>1202</v>
      </c>
      <c r="J18" s="37">
        <f t="shared" si="1"/>
        <v>27.318181818181817</v>
      </c>
      <c r="K18" s="16">
        <v>42</v>
      </c>
      <c r="L18" s="26">
        <v>2515</v>
      </c>
      <c r="M18" s="26">
        <v>1707</v>
      </c>
      <c r="N18" s="37">
        <f t="shared" si="2"/>
        <v>40.642857142857146</v>
      </c>
    </row>
    <row r="19" spans="1:14" x14ac:dyDescent="0.25">
      <c r="A19" s="9" t="s">
        <v>37</v>
      </c>
      <c r="B19" s="15">
        <v>130</v>
      </c>
      <c r="C19" s="16">
        <v>122</v>
      </c>
      <c r="D19" s="17">
        <v>300</v>
      </c>
      <c r="E19" s="17">
        <v>98</v>
      </c>
      <c r="F19" s="37">
        <f t="shared" si="0"/>
        <v>0.80327868852459017</v>
      </c>
      <c r="G19" s="23">
        <v>24</v>
      </c>
      <c r="H19" s="17">
        <v>1040</v>
      </c>
      <c r="I19" s="17">
        <v>659</v>
      </c>
      <c r="J19" s="37">
        <f t="shared" si="1"/>
        <v>27.458333333333332</v>
      </c>
      <c r="K19" s="16">
        <v>20</v>
      </c>
      <c r="L19" s="26">
        <v>1482</v>
      </c>
      <c r="M19" s="26">
        <v>918</v>
      </c>
      <c r="N19" s="37">
        <f t="shared" si="2"/>
        <v>45.9</v>
      </c>
    </row>
    <row r="20" spans="1:14" x14ac:dyDescent="0.25">
      <c r="A20" s="9" t="s">
        <v>38</v>
      </c>
      <c r="B20" s="15">
        <v>45</v>
      </c>
      <c r="C20" s="16">
        <v>41</v>
      </c>
      <c r="D20" s="17">
        <v>165</v>
      </c>
      <c r="E20" s="17">
        <v>34</v>
      </c>
      <c r="F20" s="37">
        <f t="shared" si="0"/>
        <v>0.82926829268292679</v>
      </c>
      <c r="G20" s="23">
        <v>10</v>
      </c>
      <c r="H20" s="17">
        <v>573</v>
      </c>
      <c r="I20" s="17">
        <v>460</v>
      </c>
      <c r="J20" s="37">
        <f t="shared" si="1"/>
        <v>46</v>
      </c>
      <c r="K20" s="16">
        <v>7</v>
      </c>
      <c r="L20" s="26">
        <v>883</v>
      </c>
      <c r="M20" s="26">
        <v>600</v>
      </c>
      <c r="N20" s="37">
        <f t="shared" si="2"/>
        <v>85.714285714285708</v>
      </c>
    </row>
    <row r="21" spans="1:14" x14ac:dyDescent="0.25">
      <c r="A21" s="9" t="s">
        <v>39</v>
      </c>
      <c r="B21" s="15">
        <v>60</v>
      </c>
      <c r="C21" s="16">
        <v>55</v>
      </c>
      <c r="D21" s="17">
        <v>256</v>
      </c>
      <c r="E21" s="17">
        <v>56</v>
      </c>
      <c r="F21" s="37">
        <f t="shared" si="0"/>
        <v>1.0181818181818181</v>
      </c>
      <c r="G21" s="23">
        <v>12</v>
      </c>
      <c r="H21" s="17">
        <v>820</v>
      </c>
      <c r="I21" s="17">
        <v>519</v>
      </c>
      <c r="J21" s="37">
        <f t="shared" si="1"/>
        <v>43.25</v>
      </c>
      <c r="K21" s="16">
        <v>2</v>
      </c>
      <c r="L21" s="26">
        <v>350</v>
      </c>
      <c r="M21" s="26">
        <v>110</v>
      </c>
      <c r="N21" s="37">
        <f t="shared" si="2"/>
        <v>55</v>
      </c>
    </row>
    <row r="22" spans="1:14" x14ac:dyDescent="0.25">
      <c r="A22" s="9" t="s">
        <v>40</v>
      </c>
      <c r="B22" s="15">
        <v>28</v>
      </c>
      <c r="C22" s="16">
        <v>25</v>
      </c>
      <c r="D22" s="17">
        <v>109</v>
      </c>
      <c r="E22" s="17">
        <v>45</v>
      </c>
      <c r="F22" s="37">
        <f t="shared" si="0"/>
        <v>1.8</v>
      </c>
      <c r="G22" s="23">
        <v>4</v>
      </c>
      <c r="H22" s="17">
        <v>495</v>
      </c>
      <c r="I22" s="17">
        <v>317</v>
      </c>
      <c r="J22" s="37">
        <f t="shared" si="1"/>
        <v>79.25</v>
      </c>
      <c r="K22" s="16">
        <v>3</v>
      </c>
      <c r="L22" s="26">
        <v>230</v>
      </c>
      <c r="M22" s="26">
        <v>109</v>
      </c>
      <c r="N22" s="37">
        <f t="shared" si="2"/>
        <v>36.333333333333336</v>
      </c>
    </row>
    <row r="23" spans="1:14" x14ac:dyDescent="0.25">
      <c r="A23" s="10" t="s">
        <v>41</v>
      </c>
      <c r="B23" s="15">
        <v>8</v>
      </c>
      <c r="C23" s="16">
        <v>7</v>
      </c>
      <c r="D23" s="17">
        <v>23</v>
      </c>
      <c r="E23" s="17">
        <v>5</v>
      </c>
      <c r="F23" s="37">
        <f t="shared" si="0"/>
        <v>0.7142857142857143</v>
      </c>
      <c r="G23" s="23">
        <v>2</v>
      </c>
      <c r="H23" s="17">
        <v>405</v>
      </c>
      <c r="I23" s="17">
        <v>350</v>
      </c>
      <c r="J23" s="37">
        <f t="shared" si="1"/>
        <v>175</v>
      </c>
      <c r="K23" s="16">
        <v>2</v>
      </c>
      <c r="L23" s="26">
        <v>100</v>
      </c>
      <c r="M23" s="26">
        <v>45</v>
      </c>
      <c r="N23" s="37">
        <f t="shared" si="2"/>
        <v>22.5</v>
      </c>
    </row>
    <row r="24" spans="1:14" ht="15.75" thickBot="1" x14ac:dyDescent="0.3">
      <c r="A24" s="11" t="s">
        <v>42</v>
      </c>
      <c r="B24" s="18">
        <v>5</v>
      </c>
      <c r="C24" s="19">
        <v>3</v>
      </c>
      <c r="D24" s="20">
        <v>410</v>
      </c>
      <c r="E24" s="20">
        <v>250</v>
      </c>
      <c r="F24" s="38">
        <f t="shared" si="0"/>
        <v>83.333333333333329</v>
      </c>
      <c r="G24" s="24">
        <v>2</v>
      </c>
      <c r="H24" s="20">
        <v>605</v>
      </c>
      <c r="I24" s="20">
        <v>2</v>
      </c>
      <c r="J24" s="38">
        <f t="shared" si="1"/>
        <v>1</v>
      </c>
      <c r="K24" s="19">
        <v>0</v>
      </c>
      <c r="L24" s="27">
        <v>0</v>
      </c>
      <c r="M24" s="27">
        <v>0</v>
      </c>
      <c r="N24" s="39">
        <v>0</v>
      </c>
    </row>
    <row r="25" spans="1:14" ht="15.75" thickBot="1" x14ac:dyDescent="0.3">
      <c r="A25" s="30" t="s">
        <v>43</v>
      </c>
      <c r="B25" s="31">
        <f>SUM(B11:B24)</f>
        <v>5025</v>
      </c>
      <c r="C25" s="32">
        <f>SUM(C11:C24)</f>
        <v>4482</v>
      </c>
      <c r="D25" s="33">
        <f>SUM(D11:D24)</f>
        <v>11150</v>
      </c>
      <c r="E25" s="33">
        <f>SUM(E11:E24)</f>
        <v>4275</v>
      </c>
      <c r="F25" s="40">
        <f t="shared" si="0"/>
        <v>0.95381526104417669</v>
      </c>
      <c r="G25" s="34">
        <f>SUM(G11:G24)</f>
        <v>764</v>
      </c>
      <c r="H25" s="33">
        <f>SUM(H11:H24)</f>
        <v>26477</v>
      </c>
      <c r="I25" s="33">
        <f>SUM(I11:I24)</f>
        <v>15779</v>
      </c>
      <c r="J25" s="40">
        <f t="shared" si="1"/>
        <v>20.653141361256544</v>
      </c>
      <c r="K25" s="32">
        <f>SUM(K11:K24)</f>
        <v>649</v>
      </c>
      <c r="L25" s="35">
        <f>SUM(L11:L24)</f>
        <v>31419</v>
      </c>
      <c r="M25" s="35">
        <f>SUM(M11:M24)</f>
        <v>17519</v>
      </c>
      <c r="N25" s="40">
        <f t="shared" si="2"/>
        <v>26.993836671802775</v>
      </c>
    </row>
    <row r="26" spans="1:14" x14ac:dyDescent="0.25">
      <c r="B26" s="21"/>
      <c r="C26" s="21"/>
      <c r="D26" s="21"/>
      <c r="E26" s="21"/>
      <c r="G26" s="21"/>
      <c r="H26" s="21"/>
      <c r="I26" s="21"/>
      <c r="K26" s="21"/>
      <c r="L26" s="28"/>
      <c r="M26" s="28"/>
    </row>
    <row r="27" spans="1:14" x14ac:dyDescent="0.25">
      <c r="A27" s="48" t="s">
        <v>45</v>
      </c>
      <c r="B27" s="48"/>
      <c r="C27" s="48"/>
      <c r="D27" s="48"/>
      <c r="E27" s="48"/>
    </row>
  </sheetData>
  <mergeCells count="24">
    <mergeCell ref="A27:E27"/>
    <mergeCell ref="A1:N1"/>
    <mergeCell ref="A2:N2"/>
    <mergeCell ref="A5:A6"/>
    <mergeCell ref="B5:B6"/>
    <mergeCell ref="C5:N5"/>
    <mergeCell ref="C6:F6"/>
    <mergeCell ref="G6:J6"/>
    <mergeCell ref="K6:N6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  <mergeCell ref="F7:F8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2012-10-22T08:29:52Z</dcterms:modified>
</cp:coreProperties>
</file>